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10_COP\1 COP List\5_CH Projects\7819 Lastenfahrräder Programm Schweiz\02 Marketing Akquise\"/>
    </mc:Choice>
  </mc:AlternateContent>
  <bookViews>
    <workbookView xWindow="0" yWindow="465" windowWidth="28800" windowHeight="16500" tabRatio="500"/>
  </bookViews>
  <sheets>
    <sheet name="Berechnungsbeispiel" sheetId="2" r:id="rId1"/>
  </sheets>
  <definedNames>
    <definedName name="_xlnm.Print_Area" localSheetId="0">Berechnungsbeispiel!$A$1:$H$57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G43" i="2"/>
  <c r="G42" i="2"/>
  <c r="G41" i="2"/>
  <c r="G40" i="2"/>
  <c r="D49" i="2"/>
  <c r="C49" i="2"/>
  <c r="G49" i="2" l="1"/>
</calcChain>
</file>

<file path=xl/sharedStrings.xml><?xml version="1.0" encoding="utf-8"?>
<sst xmlns="http://schemas.openxmlformats.org/spreadsheetml/2006/main" count="41" uniqueCount="37">
  <si>
    <t>Projektjahr</t>
  </si>
  <si>
    <t>Summe</t>
  </si>
  <si>
    <t xml:space="preserve">Schweizer Klimaschutzprogramm zur </t>
  </si>
  <si>
    <t>Beitrags-Rechner</t>
  </si>
  <si>
    <t>Berechnung des erwarteten Förderbeitrags</t>
  </si>
  <si>
    <t>Förderung von Elektro-Lastenfahrräder</t>
  </si>
  <si>
    <t>Hinweis:</t>
  </si>
  <si>
    <t>Der erwartete Förderbeitrag beruht auf Annahmen und ist unverbindlich.</t>
  </si>
  <si>
    <t>Tabelle 1</t>
  </si>
  <si>
    <t>v1, 16.01.2020</t>
  </si>
  <si>
    <t>Für die Berechnung der Förderbeiträge werden folgende Annahmen verwendet (Tabelle 1).</t>
  </si>
  <si>
    <t>Tabelle 2</t>
  </si>
  <si>
    <t>Anmerkungen</t>
  </si>
  <si>
    <t>eCargo Trikes (3-Räder, Nutzlast 300 kg)</t>
  </si>
  <si>
    <t>eCargo Bikes (2-Räder, Nutzlast 100 kg)</t>
  </si>
  <si>
    <t>CHF / 1'000 km</t>
  </si>
  <si>
    <t>keine weiteren Aufnahmen möglich</t>
  </si>
  <si>
    <t>Beschaffungsjahr</t>
  </si>
  <si>
    <t xml:space="preserve">Geben Sie die Lastenfahrräder jeweils nur einmal an und zwar in dem Jahr, in welchem das Lastenfahrrad gekauft wird. </t>
  </si>
  <si>
    <t>Jedes Lastenfahrrad ist berechtigt über fünf Jahre Förderbeiträge pro gefahrene Kilometer zu erhalten.</t>
  </si>
  <si>
    <t>-</t>
  </si>
  <si>
    <t>pro Jahr</t>
  </si>
  <si>
    <t xml:space="preserve">Durchschnittliche, zu fahrende Kilometer </t>
  </si>
  <si>
    <t>Tabelle 3</t>
  </si>
  <si>
    <t>Für die Schätzung der Förderbeiträge füllen Sie in Tabelle 2 und 3 die blauen Zellen aus und ersetzen die Beispielwerte.</t>
  </si>
  <si>
    <t>Mit dem Beitragsrechner kann der erwartete Förderbeitrag berechnet werden,</t>
  </si>
  <si>
    <t>welche die Organisationen durch die Teilnahme am Klimaschutzprogramm erhalten.</t>
  </si>
  <si>
    <t>Gesamttotal Förderbeitrag
in CHF</t>
  </si>
  <si>
    <t>Tabelle 4</t>
  </si>
  <si>
    <t>Tabelle 4 berechnet die jährlichen Förderbeiträge.</t>
  </si>
  <si>
    <t>Schritt 1: Geben Sie die durchschnittlichen, zu fahrenden Kilometer pro Jahr pro Lastenfahrrad-Typ in Tabelle 2 an.</t>
  </si>
  <si>
    <t>Schritt 2: Geben Sie die Anzahl der geplanten elektrischen Lastenfahrräder in Tabelle 3 an.</t>
  </si>
  <si>
    <t>Anzahl gekaufte
eCargo Bikes</t>
  </si>
  <si>
    <t>Anzahl gekaufte 
eCargo Trikes</t>
  </si>
  <si>
    <t>Förderbeitrag pro gefahrene Kilometer</t>
  </si>
  <si>
    <t>- Teilnehmende Organisationen erhalten die Förderbeiträge jährlich nach erfassten gefahrenen Kilometer vergütet.</t>
  </si>
  <si>
    <t>- Das Anmeldeformular inkl. den Teilnahmekriterien findet sich unter www.myclimate.org/lastenrad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</si>
</sst>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'##0"/>
    <numFmt numFmtId="165" formatCode="#\'##0\ &quot;km&quot;"/>
    <numFmt numFmtId="166" formatCode="&quot;CHF&quot;\ #\'##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Arial"/>
      <family val="2"/>
    </font>
    <font>
      <sz val="14"/>
      <color theme="3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5" borderId="0" xfId="0" applyFont="1" applyFill="1"/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right" vertical="center"/>
    </xf>
    <xf numFmtId="0" fontId="10" fillId="3" borderId="0" xfId="388" applyFont="1" applyFill="1" applyBorder="1"/>
    <xf numFmtId="0" fontId="5" fillId="7" borderId="0" xfId="0" applyFont="1" applyFill="1" applyBorder="1"/>
    <xf numFmtId="0" fontId="6" fillId="7" borderId="0" xfId="0" applyFont="1" applyFill="1" applyBorder="1"/>
    <xf numFmtId="0" fontId="11" fillId="7" borderId="0" xfId="0" applyFont="1" applyFill="1" applyBorder="1"/>
    <xf numFmtId="0" fontId="12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13" fillId="7" borderId="0" xfId="0" applyFont="1" applyFill="1" applyBorder="1"/>
    <xf numFmtId="0" fontId="14" fillId="7" borderId="0" xfId="0" applyFont="1" applyFill="1" applyBorder="1"/>
    <xf numFmtId="0" fontId="12" fillId="7" borderId="0" xfId="0" applyFont="1" applyFill="1" applyBorder="1"/>
    <xf numFmtId="0" fontId="15" fillId="7" borderId="0" xfId="0" applyFont="1" applyFill="1" applyBorder="1"/>
    <xf numFmtId="0" fontId="15" fillId="7" borderId="0" xfId="55" applyNumberFormat="1" applyFont="1" applyFill="1" applyBorder="1" applyProtection="1">
      <protection locked="0"/>
    </xf>
    <xf numFmtId="0" fontId="15" fillId="3" borderId="0" xfId="0" applyFont="1" applyFill="1" applyBorder="1"/>
    <xf numFmtId="0" fontId="15" fillId="3" borderId="0" xfId="55" applyNumberFormat="1" applyFont="1" applyFill="1" applyBorder="1" applyProtection="1">
      <protection locked="0"/>
    </xf>
    <xf numFmtId="0" fontId="16" fillId="3" borderId="0" xfId="0" applyFont="1" applyFill="1" applyBorder="1"/>
    <xf numFmtId="0" fontId="17" fillId="3" borderId="0" xfId="0" applyFont="1" applyFill="1" applyBorder="1"/>
    <xf numFmtId="0" fontId="12" fillId="3" borderId="0" xfId="0" applyFont="1" applyFill="1" applyBorder="1"/>
    <xf numFmtId="0" fontId="15" fillId="3" borderId="0" xfId="0" applyFont="1" applyFill="1" applyBorder="1" applyAlignment="1">
      <alignment horizontal="center"/>
    </xf>
    <xf numFmtId="3" fontId="15" fillId="6" borderId="0" xfId="55" applyNumberFormat="1" applyFont="1" applyFill="1" applyBorder="1" applyProtection="1">
      <protection locked="0"/>
    </xf>
    <xf numFmtId="3" fontId="15" fillId="3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3" fontId="15" fillId="3" borderId="0" xfId="0" applyNumberFormat="1" applyFont="1" applyFill="1" applyBorder="1"/>
    <xf numFmtId="0" fontId="5" fillId="5" borderId="0" xfId="0" applyFont="1" applyFill="1" applyBorder="1"/>
    <xf numFmtId="0" fontId="17" fillId="3" borderId="2" xfId="0" applyFont="1" applyFill="1" applyBorder="1" applyAlignment="1">
      <alignment horizontal="center"/>
    </xf>
    <xf numFmtId="3" fontId="17" fillId="3" borderId="2" xfId="0" applyNumberFormat="1" applyFont="1" applyFill="1" applyBorder="1"/>
    <xf numFmtId="0" fontId="17" fillId="3" borderId="0" xfId="0" applyFont="1" applyFill="1" applyBorder="1" applyAlignment="1">
      <alignment horizontal="right"/>
    </xf>
    <xf numFmtId="0" fontId="17" fillId="7" borderId="0" xfId="0" applyFont="1" applyFill="1" applyBorder="1"/>
    <xf numFmtId="0" fontId="17" fillId="7" borderId="0" xfId="0" applyFont="1" applyFill="1" applyBorder="1" applyAlignment="1">
      <alignment horizontal="right"/>
    </xf>
    <xf numFmtId="0" fontId="15" fillId="7" borderId="4" xfId="0" applyFont="1" applyFill="1" applyBorder="1"/>
    <xf numFmtId="2" fontId="15" fillId="7" borderId="4" xfId="55" applyNumberFormat="1" applyFont="1" applyFill="1" applyBorder="1" applyProtection="1">
      <protection locked="0"/>
    </xf>
    <xf numFmtId="0" fontId="15" fillId="7" borderId="5" xfId="0" applyFont="1" applyFill="1" applyBorder="1"/>
    <xf numFmtId="2" fontId="15" fillId="7" borderId="5" xfId="55" applyNumberFormat="1" applyFont="1" applyFill="1" applyBorder="1" applyProtection="1">
      <protection locked="0"/>
    </xf>
    <xf numFmtId="0" fontId="15" fillId="3" borderId="3" xfId="0" applyFont="1" applyFill="1" applyBorder="1"/>
    <xf numFmtId="0" fontId="15" fillId="3" borderId="2" xfId="0" applyFont="1" applyFill="1" applyBorder="1"/>
    <xf numFmtId="165" fontId="15" fillId="6" borderId="3" xfId="55" applyNumberFormat="1" applyFont="1" applyFill="1" applyBorder="1" applyProtection="1">
      <protection locked="0"/>
    </xf>
    <xf numFmtId="165" fontId="15" fillId="6" borderId="2" xfId="55" applyNumberFormat="1" applyFont="1" applyFill="1" applyBorder="1" applyProtection="1">
      <protection locked="0"/>
    </xf>
    <xf numFmtId="0" fontId="13" fillId="3" borderId="0" xfId="0" applyFont="1" applyFill="1" applyBorder="1"/>
    <xf numFmtId="0" fontId="14" fillId="3" borderId="0" xfId="0" applyFont="1" applyFill="1" applyBorder="1"/>
    <xf numFmtId="0" fontId="17" fillId="3" borderId="0" xfId="0" applyFont="1" applyFill="1" applyBorder="1" applyAlignment="1"/>
    <xf numFmtId="0" fontId="17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166" fontId="17" fillId="3" borderId="2" xfId="0" applyNumberFormat="1" applyFont="1" applyFill="1" applyBorder="1"/>
    <xf numFmtId="164" fontId="15" fillId="4" borderId="0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>
      <alignment horizontal="right"/>
    </xf>
    <xf numFmtId="164" fontId="15" fillId="4" borderId="2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2" fillId="3" borderId="0" xfId="0" quotePrefix="1" applyFont="1" applyFill="1" applyBorder="1"/>
  </cellXfs>
  <cellStyles count="38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/>
    <cellStyle name="Standard" xfId="0" builtinId="0"/>
  </cellStyles>
  <dxfs count="0"/>
  <tableStyles count="0" defaultTableStyle="TableStyleMedium9" defaultPivotStyle="PivotStyleMedium4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63500</xdr:rowOff>
    </xdr:from>
    <xdr:to>
      <xdr:col>7</xdr:col>
      <xdr:colOff>55863</xdr:colOff>
      <xdr:row>3</xdr:row>
      <xdr:rowOff>356507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11250" y="269875"/>
          <a:ext cx="238948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="70" zoomScaleNormal="70" zoomScalePageLayoutView="80" workbookViewId="0">
      <selection activeCell="D29" sqref="D29"/>
    </sheetView>
  </sheetViews>
  <sheetFormatPr baseColWidth="10" defaultColWidth="10.875" defaultRowHeight="15" x14ac:dyDescent="0.2"/>
  <cols>
    <col min="1" max="1" width="8.125" style="3" customWidth="1"/>
    <col min="2" max="2" width="22.125" style="3" customWidth="1"/>
    <col min="3" max="3" width="31.875" style="3" customWidth="1"/>
    <col min="4" max="4" width="33" style="3" customWidth="1"/>
    <col min="5" max="5" width="10.375" style="3" customWidth="1"/>
    <col min="6" max="6" width="24.5" style="3" customWidth="1"/>
    <col min="7" max="7" width="32.5" style="3" customWidth="1"/>
    <col min="8" max="8" width="7.625" style="3" customWidth="1"/>
    <col min="9" max="16384" width="10.875" style="3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ht="20.25" x14ac:dyDescent="0.3">
      <c r="A2" s="4"/>
      <c r="B2" s="5" t="s">
        <v>3</v>
      </c>
      <c r="C2" s="6"/>
      <c r="D2" s="6"/>
      <c r="E2" s="6"/>
      <c r="F2" s="6"/>
      <c r="G2" s="6"/>
      <c r="H2" s="6"/>
    </row>
    <row r="3" spans="1:8" x14ac:dyDescent="0.2">
      <c r="A3" s="4"/>
      <c r="B3" s="6"/>
      <c r="C3" s="6"/>
      <c r="D3" s="6"/>
      <c r="E3" s="6"/>
      <c r="F3" s="6"/>
      <c r="G3" s="6"/>
      <c r="H3" s="6"/>
    </row>
    <row r="4" spans="1:8" ht="44.25" x14ac:dyDescent="0.55000000000000004">
      <c r="A4" s="4"/>
      <c r="B4" s="7" t="s">
        <v>2</v>
      </c>
      <c r="C4" s="7"/>
      <c r="D4" s="6"/>
      <c r="E4" s="6"/>
      <c r="F4" s="6"/>
      <c r="G4" s="6"/>
      <c r="H4" s="6"/>
    </row>
    <row r="5" spans="1:8" ht="44.25" x14ac:dyDescent="0.55000000000000004">
      <c r="A5" s="4"/>
      <c r="B5" s="7" t="s">
        <v>5</v>
      </c>
      <c r="C5" s="7"/>
      <c r="D5" s="6"/>
      <c r="E5" s="6"/>
      <c r="F5" s="6"/>
      <c r="G5" s="8" t="s">
        <v>9</v>
      </c>
      <c r="H5" s="6"/>
    </row>
    <row r="6" spans="1:8" x14ac:dyDescent="0.2">
      <c r="A6" s="4"/>
      <c r="B6" s="9"/>
      <c r="C6" s="6"/>
      <c r="D6" s="6"/>
      <c r="E6" s="6"/>
      <c r="F6" s="6"/>
      <c r="G6" s="6"/>
      <c r="H6" s="6"/>
    </row>
    <row r="7" spans="1:8" x14ac:dyDescent="0.2">
      <c r="A7" s="10"/>
      <c r="B7" s="11"/>
      <c r="C7" s="11"/>
      <c r="D7" s="11"/>
      <c r="E7" s="11"/>
      <c r="F7" s="11"/>
      <c r="G7" s="11"/>
      <c r="H7" s="11"/>
    </row>
    <row r="8" spans="1:8" ht="20.25" x14ac:dyDescent="0.3">
      <c r="A8" s="12"/>
      <c r="B8" s="13" t="s">
        <v>25</v>
      </c>
      <c r="C8" s="14"/>
      <c r="D8" s="11"/>
      <c r="E8" s="11"/>
      <c r="F8" s="11"/>
      <c r="G8" s="11"/>
      <c r="H8" s="11"/>
    </row>
    <row r="9" spans="1:8" ht="20.25" x14ac:dyDescent="0.3">
      <c r="A9" s="12"/>
      <c r="B9" s="13" t="s">
        <v>26</v>
      </c>
      <c r="C9" s="14"/>
      <c r="D9" s="11"/>
      <c r="E9" s="11"/>
      <c r="F9" s="11"/>
      <c r="G9" s="11"/>
      <c r="H9" s="11"/>
    </row>
    <row r="10" spans="1:8" x14ac:dyDescent="0.2">
      <c r="A10" s="10"/>
      <c r="B10" s="11"/>
      <c r="C10" s="11"/>
      <c r="D10" s="11"/>
      <c r="E10" s="11"/>
      <c r="F10" s="11"/>
      <c r="G10" s="11"/>
      <c r="H10" s="11"/>
    </row>
    <row r="11" spans="1:8" ht="20.25" x14ac:dyDescent="0.3">
      <c r="A11" s="12"/>
      <c r="B11" s="15" t="s">
        <v>6</v>
      </c>
      <c r="C11" s="16" t="s">
        <v>7</v>
      </c>
      <c r="D11" s="11"/>
      <c r="E11" s="11"/>
      <c r="F11" s="11"/>
      <c r="G11" s="11"/>
      <c r="H11" s="11"/>
    </row>
    <row r="12" spans="1:8" x14ac:dyDescent="0.2">
      <c r="A12" s="10"/>
      <c r="B12" s="11"/>
      <c r="C12" s="11"/>
      <c r="D12" s="11"/>
      <c r="E12" s="11"/>
      <c r="F12" s="11"/>
      <c r="G12" s="11"/>
      <c r="H12" s="11"/>
    </row>
    <row r="13" spans="1:8" ht="20.25" x14ac:dyDescent="0.3">
      <c r="A13" s="10"/>
      <c r="B13" s="13" t="s">
        <v>10</v>
      </c>
      <c r="C13" s="17"/>
      <c r="D13" s="17"/>
      <c r="E13" s="18"/>
      <c r="F13" s="18"/>
      <c r="G13" s="18"/>
      <c r="H13" s="11"/>
    </row>
    <row r="14" spans="1:8" x14ac:dyDescent="0.2">
      <c r="A14" s="10"/>
      <c r="B14" s="11"/>
      <c r="C14" s="11"/>
      <c r="D14" s="11"/>
      <c r="E14" s="11"/>
      <c r="F14" s="11"/>
      <c r="G14" s="11"/>
      <c r="H14" s="11"/>
    </row>
    <row r="15" spans="1:8" ht="18" x14ac:dyDescent="0.25">
      <c r="A15" s="10"/>
      <c r="B15" s="34" t="s">
        <v>34</v>
      </c>
      <c r="C15" s="34"/>
      <c r="D15" s="35" t="s">
        <v>15</v>
      </c>
      <c r="E15" s="18"/>
      <c r="F15" s="18"/>
      <c r="G15" s="18"/>
      <c r="H15" s="11"/>
    </row>
    <row r="16" spans="1:8" ht="18" x14ac:dyDescent="0.25">
      <c r="A16" s="10"/>
      <c r="B16" s="36" t="s">
        <v>14</v>
      </c>
      <c r="C16" s="36"/>
      <c r="D16" s="37">
        <v>16.7</v>
      </c>
      <c r="E16" s="18"/>
      <c r="F16" s="18"/>
      <c r="G16" s="18"/>
      <c r="H16" s="11"/>
    </row>
    <row r="17" spans="1:8" ht="18" x14ac:dyDescent="0.25">
      <c r="A17" s="10"/>
      <c r="B17" s="38" t="s">
        <v>13</v>
      </c>
      <c r="C17" s="38"/>
      <c r="D17" s="39">
        <v>50.15</v>
      </c>
      <c r="E17" s="18"/>
      <c r="F17" s="18"/>
      <c r="G17" s="18"/>
      <c r="H17" s="11"/>
    </row>
    <row r="18" spans="1:8" ht="18" x14ac:dyDescent="0.25">
      <c r="A18" s="10"/>
      <c r="B18" s="11" t="s">
        <v>8</v>
      </c>
      <c r="C18" s="18"/>
      <c r="D18" s="19"/>
      <c r="E18" s="18"/>
      <c r="F18" s="18"/>
      <c r="G18" s="18"/>
      <c r="H18" s="11"/>
    </row>
    <row r="19" spans="1:8" ht="18" x14ac:dyDescent="0.25">
      <c r="A19" s="10"/>
      <c r="B19" s="11"/>
      <c r="C19" s="18"/>
      <c r="D19" s="19"/>
      <c r="E19" s="18"/>
      <c r="F19" s="18"/>
      <c r="G19" s="18"/>
      <c r="H19" s="11"/>
    </row>
    <row r="20" spans="1:8" ht="18" x14ac:dyDescent="0.25">
      <c r="A20" s="4"/>
      <c r="B20" s="20"/>
      <c r="C20" s="20"/>
      <c r="D20" s="21"/>
      <c r="E20" s="20"/>
      <c r="F20" s="20"/>
      <c r="G20" s="20"/>
      <c r="H20" s="6"/>
    </row>
    <row r="21" spans="1:8" ht="25.5" x14ac:dyDescent="0.35">
      <c r="A21" s="4"/>
      <c r="B21" s="22" t="s">
        <v>4</v>
      </c>
      <c r="C21" s="20"/>
      <c r="D21" s="23"/>
      <c r="E21" s="23"/>
      <c r="F21" s="6"/>
      <c r="G21" s="6"/>
      <c r="H21" s="6"/>
    </row>
    <row r="22" spans="1:8" ht="18" x14ac:dyDescent="0.25">
      <c r="A22" s="4"/>
      <c r="B22" s="20"/>
      <c r="C22" s="20"/>
      <c r="D22" s="20"/>
      <c r="E22" s="20"/>
      <c r="F22" s="20"/>
      <c r="G22" s="20"/>
      <c r="H22" s="6"/>
    </row>
    <row r="23" spans="1:8" ht="20.25" x14ac:dyDescent="0.3">
      <c r="A23" s="4"/>
      <c r="B23" s="24" t="s">
        <v>24</v>
      </c>
      <c r="C23" s="20"/>
      <c r="D23" s="20"/>
      <c r="E23" s="20"/>
      <c r="F23" s="20"/>
      <c r="G23" s="20"/>
      <c r="H23" s="6"/>
    </row>
    <row r="24" spans="1:8" ht="20.25" x14ac:dyDescent="0.3">
      <c r="A24" s="4"/>
      <c r="B24" s="24" t="s">
        <v>29</v>
      </c>
      <c r="C24" s="20"/>
      <c r="D24" s="20"/>
      <c r="E24" s="20"/>
      <c r="F24" s="20"/>
      <c r="G24" s="20"/>
      <c r="H24" s="6"/>
    </row>
    <row r="25" spans="1:8" ht="18" x14ac:dyDescent="0.25">
      <c r="A25" s="4"/>
      <c r="B25" s="20"/>
      <c r="C25" s="20"/>
      <c r="D25" s="20"/>
      <c r="E25" s="20"/>
      <c r="F25" s="20"/>
      <c r="G25" s="20"/>
      <c r="H25" s="6"/>
    </row>
    <row r="26" spans="1:8" ht="20.25" x14ac:dyDescent="0.3">
      <c r="A26" s="4"/>
      <c r="B26" s="5" t="s">
        <v>30</v>
      </c>
      <c r="C26" s="20"/>
      <c r="D26" s="20"/>
      <c r="E26" s="20"/>
      <c r="F26" s="20"/>
      <c r="G26" s="20"/>
      <c r="H26" s="6"/>
    </row>
    <row r="27" spans="1:8" ht="18" x14ac:dyDescent="0.25">
      <c r="A27" s="4"/>
      <c r="B27" s="20"/>
      <c r="C27" s="20"/>
      <c r="D27" s="20"/>
      <c r="E27" s="20"/>
      <c r="F27" s="20"/>
      <c r="G27" s="20"/>
      <c r="H27" s="6"/>
    </row>
    <row r="28" spans="1:8" ht="18" x14ac:dyDescent="0.25">
      <c r="A28" s="4"/>
      <c r="B28" s="23" t="s">
        <v>22</v>
      </c>
      <c r="C28" s="23"/>
      <c r="D28" s="33" t="s">
        <v>21</v>
      </c>
      <c r="E28" s="20"/>
      <c r="F28" s="20"/>
      <c r="G28" s="20"/>
      <c r="H28" s="6"/>
    </row>
    <row r="29" spans="1:8" ht="18" x14ac:dyDescent="0.25">
      <c r="A29" s="4"/>
      <c r="B29" s="40" t="s">
        <v>14</v>
      </c>
      <c r="C29" s="40"/>
      <c r="D29" s="42">
        <v>3000</v>
      </c>
      <c r="E29" s="20"/>
      <c r="F29" s="20"/>
      <c r="G29" s="20"/>
      <c r="H29" s="6"/>
    </row>
    <row r="30" spans="1:8" ht="18" x14ac:dyDescent="0.25">
      <c r="A30" s="4"/>
      <c r="B30" s="41" t="s">
        <v>13</v>
      </c>
      <c r="C30" s="41"/>
      <c r="D30" s="43">
        <v>4500</v>
      </c>
      <c r="E30" s="20"/>
      <c r="F30" s="20"/>
      <c r="G30" s="20"/>
      <c r="H30" s="6"/>
    </row>
    <row r="31" spans="1:8" ht="18" x14ac:dyDescent="0.25">
      <c r="A31" s="4"/>
      <c r="B31" s="6" t="s">
        <v>11</v>
      </c>
      <c r="C31" s="20"/>
      <c r="D31" s="20"/>
      <c r="E31" s="20"/>
      <c r="F31" s="20"/>
      <c r="G31" s="20"/>
      <c r="H31" s="6"/>
    </row>
    <row r="32" spans="1:8" ht="18" x14ac:dyDescent="0.25">
      <c r="A32" s="4"/>
      <c r="B32" s="20"/>
      <c r="C32" s="20"/>
      <c r="D32" s="20"/>
      <c r="E32" s="20"/>
      <c r="F32" s="20"/>
      <c r="G32" s="20"/>
      <c r="H32" s="6"/>
    </row>
    <row r="33" spans="1:8" ht="20.25" x14ac:dyDescent="0.3">
      <c r="A33" s="4"/>
      <c r="B33" s="5" t="s">
        <v>31</v>
      </c>
      <c r="C33" s="20"/>
      <c r="D33" s="20"/>
      <c r="E33" s="20"/>
      <c r="F33" s="20"/>
      <c r="G33" s="20"/>
      <c r="H33" s="6"/>
    </row>
    <row r="34" spans="1:8" ht="18" x14ac:dyDescent="0.25">
      <c r="A34" s="4"/>
      <c r="B34" s="20"/>
      <c r="C34" s="20"/>
      <c r="D34" s="20"/>
      <c r="E34" s="20"/>
      <c r="F34" s="20"/>
      <c r="G34" s="20"/>
      <c r="H34" s="6"/>
    </row>
    <row r="35" spans="1:8" ht="20.25" x14ac:dyDescent="0.3">
      <c r="A35" s="4"/>
      <c r="B35" s="44" t="s">
        <v>6</v>
      </c>
      <c r="C35" s="45" t="s">
        <v>18</v>
      </c>
      <c r="D35" s="20"/>
      <c r="E35" s="20"/>
      <c r="F35" s="20"/>
      <c r="G35" s="20"/>
      <c r="H35" s="6"/>
    </row>
    <row r="36" spans="1:8" ht="20.25" x14ac:dyDescent="0.3">
      <c r="A36" s="4"/>
      <c r="B36" s="20"/>
      <c r="C36" s="45" t="s">
        <v>19</v>
      </c>
      <c r="D36" s="20"/>
      <c r="E36" s="20"/>
      <c r="F36" s="20"/>
      <c r="G36" s="20"/>
      <c r="H36" s="6"/>
    </row>
    <row r="37" spans="1:8" ht="18" x14ac:dyDescent="0.25">
      <c r="A37" s="4"/>
      <c r="B37" s="6"/>
      <c r="C37" s="20"/>
      <c r="D37" s="20"/>
      <c r="E37" s="20"/>
      <c r="F37" s="20"/>
      <c r="G37" s="20"/>
      <c r="H37" s="6"/>
    </row>
    <row r="38" spans="1:8" ht="60.75" customHeight="1" x14ac:dyDescent="0.25">
      <c r="A38" s="4"/>
      <c r="B38" s="47" t="s">
        <v>17</v>
      </c>
      <c r="C38" s="47" t="s">
        <v>32</v>
      </c>
      <c r="D38" s="47" t="s">
        <v>33</v>
      </c>
      <c r="E38" s="46"/>
      <c r="F38" s="47" t="s">
        <v>0</v>
      </c>
      <c r="G38" s="47" t="s">
        <v>27</v>
      </c>
      <c r="H38" s="6"/>
    </row>
    <row r="39" spans="1:8" ht="18" x14ac:dyDescent="0.25">
      <c r="A39" s="4"/>
      <c r="B39" s="25">
        <v>2020</v>
      </c>
      <c r="C39" s="26">
        <v>2</v>
      </c>
      <c r="D39" s="26">
        <v>3</v>
      </c>
      <c r="E39" s="20"/>
      <c r="F39" s="25">
        <v>2020</v>
      </c>
      <c r="G39" s="27" t="s">
        <v>20</v>
      </c>
      <c r="H39" s="6"/>
    </row>
    <row r="40" spans="1:8" ht="18" x14ac:dyDescent="0.25">
      <c r="A40" s="4"/>
      <c r="B40" s="28">
        <v>2021</v>
      </c>
      <c r="C40" s="26">
        <v>4</v>
      </c>
      <c r="D40" s="26">
        <v>1</v>
      </c>
      <c r="E40" s="20"/>
      <c r="F40" s="28">
        <v>2021</v>
      </c>
      <c r="G40" s="50">
        <f>C39*$D$29*$D$16/1000+D39*$D$30*$D$17/1000</f>
        <v>777.22500000000002</v>
      </c>
      <c r="H40" s="6"/>
    </row>
    <row r="41" spans="1:8" ht="18" x14ac:dyDescent="0.25">
      <c r="A41" s="4"/>
      <c r="B41" s="25">
        <v>2022</v>
      </c>
      <c r="C41" s="26">
        <v>1</v>
      </c>
      <c r="D41" s="26">
        <v>1</v>
      </c>
      <c r="E41" s="20"/>
      <c r="F41" s="25">
        <v>2022</v>
      </c>
      <c r="G41" s="51">
        <f>SUM(C39:C40)*$D$29*$D$16/1000+SUM(D39:D40)*$D$30*$D$17/1000</f>
        <v>1203.3000000000002</v>
      </c>
      <c r="H41" s="6"/>
    </row>
    <row r="42" spans="1:8" ht="18" x14ac:dyDescent="0.25">
      <c r="A42" s="4"/>
      <c r="B42" s="28">
        <v>2023</v>
      </c>
      <c r="C42" s="26">
        <v>1</v>
      </c>
      <c r="D42" s="26">
        <v>1</v>
      </c>
      <c r="E42" s="20"/>
      <c r="F42" s="28">
        <v>2023</v>
      </c>
      <c r="G42" s="50">
        <f>SUM(C39:C41)*$D$29*$D$16/1000+SUM(D39:D41)*$D$30*$D$17/1000</f>
        <v>1479.075</v>
      </c>
      <c r="H42" s="6"/>
    </row>
    <row r="43" spans="1:8" ht="18" x14ac:dyDescent="0.25">
      <c r="A43" s="4"/>
      <c r="B43" s="25">
        <v>2024</v>
      </c>
      <c r="C43" s="26">
        <v>1</v>
      </c>
      <c r="D43" s="26">
        <v>2</v>
      </c>
      <c r="E43" s="20"/>
      <c r="F43" s="25">
        <v>2024</v>
      </c>
      <c r="G43" s="51">
        <f>SUM(C39:C42)*$D$29*$D$16/1000+SUM(D39:D42)*$D$30*$D$17/1000</f>
        <v>1754.85</v>
      </c>
      <c r="H43" s="6"/>
    </row>
    <row r="44" spans="1:8" ht="18" customHeight="1" x14ac:dyDescent="0.25">
      <c r="A44" s="4"/>
      <c r="B44" s="28">
        <v>2025</v>
      </c>
      <c r="C44" s="54" t="s">
        <v>16</v>
      </c>
      <c r="D44" s="54"/>
      <c r="E44" s="20"/>
      <c r="F44" s="28">
        <v>2025</v>
      </c>
      <c r="G44" s="50">
        <f>SUM(C39:C43)*$D$29*$D$16/1000+SUM(D39:D43)*$D$30*$D$17/1000</f>
        <v>2256.3000000000002</v>
      </c>
      <c r="H44" s="6"/>
    </row>
    <row r="45" spans="1:8" ht="18" customHeight="1" x14ac:dyDescent="0.25">
      <c r="A45" s="4"/>
      <c r="B45" s="25">
        <v>2026</v>
      </c>
      <c r="C45" s="54"/>
      <c r="D45" s="54"/>
      <c r="E45" s="20"/>
      <c r="F45" s="25">
        <v>2026</v>
      </c>
      <c r="G45" s="51">
        <f>SUM(C40:C44)*$D$29*$D$16/1000+SUM(D40:D44)*$D$30*$D$17/1000</f>
        <v>1479.075</v>
      </c>
      <c r="H45" s="6"/>
    </row>
    <row r="46" spans="1:8" ht="18" customHeight="1" x14ac:dyDescent="0.25">
      <c r="A46" s="4"/>
      <c r="B46" s="28">
        <v>2027</v>
      </c>
      <c r="C46" s="54"/>
      <c r="D46" s="54"/>
      <c r="E46" s="20"/>
      <c r="F46" s="28">
        <v>2027</v>
      </c>
      <c r="G46" s="50">
        <f>SUM(C41:C45)*$D$29*$D$16/1000+SUM(D41:D45)*$D$30*$D$17/1000</f>
        <v>1053</v>
      </c>
      <c r="H46" s="6"/>
    </row>
    <row r="47" spans="1:8" ht="18" customHeight="1" x14ac:dyDescent="0.25">
      <c r="A47" s="4"/>
      <c r="B47" s="25">
        <v>2028</v>
      </c>
      <c r="C47" s="54"/>
      <c r="D47" s="54"/>
      <c r="E47" s="20"/>
      <c r="F47" s="25">
        <v>2028</v>
      </c>
      <c r="G47" s="51">
        <f>SUM(C42:C46)*$D$29*$D$16/1000+SUM(D42:D46)*$D$30*$D$17/1000</f>
        <v>777.22500000000002</v>
      </c>
      <c r="H47" s="6"/>
    </row>
    <row r="48" spans="1:8" ht="18" customHeight="1" x14ac:dyDescent="0.25">
      <c r="A48" s="4"/>
      <c r="B48" s="48">
        <v>2029</v>
      </c>
      <c r="C48" s="55"/>
      <c r="D48" s="55"/>
      <c r="E48" s="20"/>
      <c r="F48" s="48">
        <v>2029</v>
      </c>
      <c r="G48" s="52">
        <f>SUM(C43:C47)*$D$29*$D$16/1000+SUM(D43:D47)*$D$30*$D$17/1000</f>
        <v>501.45000000000005</v>
      </c>
      <c r="H48" s="6"/>
    </row>
    <row r="49" spans="1:8" ht="18" x14ac:dyDescent="0.25">
      <c r="A49" s="4"/>
      <c r="B49" s="31" t="s">
        <v>1</v>
      </c>
      <c r="C49" s="32">
        <f>SUM(C39:C43)</f>
        <v>9</v>
      </c>
      <c r="D49" s="32">
        <f>SUM(D39:D43)</f>
        <v>8</v>
      </c>
      <c r="E49" s="23"/>
      <c r="F49" s="53" t="s">
        <v>1</v>
      </c>
      <c r="G49" s="49">
        <f>SUM(G39:G48)</f>
        <v>11281.500000000002</v>
      </c>
      <c r="H49" s="6"/>
    </row>
    <row r="50" spans="1:8" ht="18" x14ac:dyDescent="0.25">
      <c r="A50" s="4"/>
      <c r="B50" s="6" t="s">
        <v>23</v>
      </c>
      <c r="C50" s="29"/>
      <c r="D50" s="29"/>
      <c r="E50" s="20"/>
      <c r="F50" s="6" t="s">
        <v>28</v>
      </c>
      <c r="G50" s="20"/>
      <c r="H50" s="6"/>
    </row>
    <row r="51" spans="1:8" ht="18" x14ac:dyDescent="0.25">
      <c r="A51" s="4"/>
      <c r="B51" s="20"/>
      <c r="C51" s="20"/>
      <c r="D51" s="20"/>
      <c r="E51" s="20"/>
      <c r="F51" s="20"/>
      <c r="G51" s="20"/>
      <c r="H51" s="6"/>
    </row>
    <row r="52" spans="1:8" ht="20.25" x14ac:dyDescent="0.3">
      <c r="A52" s="4"/>
      <c r="B52" s="5" t="s">
        <v>12</v>
      </c>
      <c r="C52" s="20"/>
      <c r="D52" s="20"/>
      <c r="E52" s="20"/>
      <c r="F52" s="20"/>
      <c r="G52" s="20"/>
      <c r="H52" s="6"/>
    </row>
    <row r="53" spans="1:8" ht="20.25" x14ac:dyDescent="0.3">
      <c r="A53" s="4"/>
      <c r="B53" s="56" t="s">
        <v>35</v>
      </c>
      <c r="C53" s="20"/>
      <c r="D53" s="20"/>
      <c r="E53" s="20"/>
      <c r="F53" s="20"/>
      <c r="G53" s="20"/>
      <c r="H53" s="6"/>
    </row>
    <row r="54" spans="1:8" ht="20.25" x14ac:dyDescent="0.3">
      <c r="A54" s="4"/>
      <c r="B54" s="56" t="s">
        <v>36</v>
      </c>
      <c r="C54" s="20"/>
      <c r="D54" s="20"/>
      <c r="E54" s="20"/>
      <c r="F54" s="20"/>
      <c r="G54" s="20"/>
      <c r="H54" s="6"/>
    </row>
    <row r="55" spans="1:8" ht="18" x14ac:dyDescent="0.25">
      <c r="A55" s="4"/>
      <c r="B55" s="20"/>
      <c r="C55" s="20"/>
      <c r="D55" s="20"/>
      <c r="E55" s="20"/>
      <c r="F55" s="20"/>
      <c r="G55" s="20"/>
      <c r="H55" s="6"/>
    </row>
    <row r="56" spans="1:8" ht="18" x14ac:dyDescent="0.25">
      <c r="A56" s="4"/>
      <c r="B56" s="20"/>
      <c r="C56" s="20"/>
      <c r="D56" s="20"/>
      <c r="E56" s="20"/>
      <c r="F56" s="20"/>
      <c r="G56" s="20"/>
      <c r="H56" s="6"/>
    </row>
    <row r="57" spans="1:8" ht="18" x14ac:dyDescent="0.25">
      <c r="A57" s="4"/>
      <c r="B57" s="20"/>
      <c r="C57" s="20"/>
      <c r="D57" s="20"/>
      <c r="E57" s="6"/>
      <c r="F57" s="6"/>
      <c r="G57" s="6"/>
      <c r="H57" s="6"/>
    </row>
    <row r="58" spans="1:8" x14ac:dyDescent="0.2">
      <c r="A58" s="30"/>
      <c r="B58" s="30"/>
      <c r="C58" s="30"/>
      <c r="D58" s="30"/>
      <c r="E58" s="30"/>
      <c r="F58" s="30"/>
      <c r="G58" s="30"/>
      <c r="H58" s="30"/>
    </row>
  </sheetData>
  <sheetProtection sheet="1" selectLockedCells="1"/>
  <mergeCells count="1">
    <mergeCell ref="C44:D48"/>
  </mergeCells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ignoredErrors>
    <ignoredError sqref="G41:G48" formulaRange="1"/>
  </ignoredErrors>
  <drawing r:id="rId2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Berechnungsbeispiel</vt:lpstr>
      <vt:lpstr>Berechnungsbeispiel!Druckbereich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Roth</dc:creator>
  <cp:lastModifiedBy>Ian Rothwell</cp:lastModifiedBy>
  <cp:lastPrinted>2018-11-16T13:26:16Z</cp:lastPrinted>
  <dcterms:created xsi:type="dcterms:W3CDTF">2013-12-05T18:13:21Z</dcterms:created>
  <dcterms:modified xsi:type="dcterms:W3CDTF">2020-01-16T14:00:12Z</dcterms:modified>
</cp:coreProperties>
</file>